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S21" i="1" l="1"/>
  <c r="Q21" i="1"/>
  <c r="O21" i="1"/>
  <c r="M21" i="1"/>
  <c r="K21" i="1"/>
  <c r="I21" i="1"/>
  <c r="G21" i="1"/>
  <c r="E21" i="1"/>
  <c r="S20" i="1"/>
  <c r="Q20" i="1"/>
  <c r="O20" i="1"/>
  <c r="M20" i="1"/>
  <c r="K20" i="1"/>
  <c r="I20" i="1"/>
  <c r="G20" i="1"/>
  <c r="E20" i="1"/>
  <c r="S19" i="1"/>
  <c r="Q19" i="1"/>
  <c r="O19" i="1"/>
  <c r="M19" i="1"/>
  <c r="K19" i="1"/>
  <c r="I19" i="1"/>
  <c r="G19" i="1"/>
  <c r="E19" i="1"/>
  <c r="S18" i="1"/>
  <c r="Q18" i="1"/>
  <c r="O18" i="1"/>
  <c r="M18" i="1"/>
  <c r="K18" i="1"/>
  <c r="I18" i="1"/>
  <c r="G18" i="1"/>
  <c r="E18" i="1"/>
  <c r="S17" i="1"/>
  <c r="Q17" i="1"/>
  <c r="O17" i="1"/>
  <c r="M17" i="1"/>
  <c r="K17" i="1"/>
  <c r="I17" i="1"/>
  <c r="G17" i="1"/>
  <c r="E17" i="1"/>
  <c r="S16" i="1"/>
  <c r="Q16" i="1"/>
  <c r="O16" i="1"/>
  <c r="M16" i="1"/>
  <c r="K16" i="1"/>
  <c r="I16" i="1"/>
  <c r="G16" i="1"/>
  <c r="E16" i="1"/>
  <c r="S15" i="1"/>
  <c r="Q15" i="1"/>
  <c r="O15" i="1"/>
  <c r="M15" i="1"/>
  <c r="K15" i="1"/>
  <c r="I15" i="1"/>
  <c r="G15" i="1"/>
  <c r="E15" i="1"/>
  <c r="S14" i="1"/>
  <c r="Q14" i="1"/>
  <c r="O14" i="1"/>
  <c r="M14" i="1"/>
  <c r="K14" i="1"/>
  <c r="I14" i="1"/>
  <c r="G14" i="1"/>
  <c r="E14" i="1"/>
  <c r="S13" i="1"/>
  <c r="Q13" i="1"/>
  <c r="O13" i="1"/>
  <c r="M13" i="1"/>
  <c r="K13" i="1"/>
  <c r="I13" i="1"/>
  <c r="G13" i="1"/>
  <c r="E13" i="1"/>
  <c r="S12" i="1"/>
  <c r="Q12" i="1"/>
  <c r="O12" i="1"/>
  <c r="M12" i="1"/>
  <c r="K12" i="1"/>
  <c r="I12" i="1"/>
  <c r="G12" i="1"/>
  <c r="E12" i="1"/>
  <c r="S11" i="1"/>
  <c r="Q11" i="1"/>
  <c r="O11" i="1"/>
  <c r="M11" i="1"/>
  <c r="K11" i="1"/>
  <c r="I11" i="1"/>
  <c r="G11" i="1"/>
  <c r="E11" i="1"/>
  <c r="S10" i="1"/>
  <c r="Q10" i="1"/>
  <c r="O10" i="1"/>
  <c r="M10" i="1"/>
  <c r="K10" i="1"/>
  <c r="I10" i="1"/>
  <c r="G10" i="1"/>
  <c r="E10" i="1"/>
  <c r="S9" i="1"/>
  <c r="Q9" i="1"/>
  <c r="O9" i="1"/>
  <c r="M9" i="1"/>
  <c r="K9" i="1"/>
  <c r="I9" i="1"/>
  <c r="G9" i="1"/>
  <c r="E9" i="1"/>
  <c r="S8" i="1"/>
  <c r="Q8" i="1"/>
  <c r="O8" i="1"/>
  <c r="M8" i="1"/>
  <c r="K8" i="1"/>
  <c r="I8" i="1"/>
  <c r="G8" i="1"/>
  <c r="E8" i="1"/>
  <c r="S7" i="1"/>
  <c r="Q7" i="1"/>
  <c r="O7" i="1"/>
  <c r="M7" i="1"/>
  <c r="K7" i="1"/>
  <c r="I7" i="1"/>
  <c r="G7" i="1"/>
  <c r="E7" i="1"/>
</calcChain>
</file>

<file path=xl/sharedStrings.xml><?xml version="1.0" encoding="utf-8"?>
<sst xmlns="http://schemas.openxmlformats.org/spreadsheetml/2006/main" count="40" uniqueCount="40">
  <si>
    <t>جدول 1.8</t>
  </si>
  <si>
    <t>المساحة المزروعة بالدونم</t>
  </si>
  <si>
    <t>حجم المساحة المزروعة</t>
  </si>
  <si>
    <t>مجموع عدد الحيازات</t>
  </si>
  <si>
    <t>عدد الحيازات التي تواجه معوقات</t>
  </si>
  <si>
    <t>عدد الحيازات
 (1)</t>
  </si>
  <si>
    <t>ارشاد وتدريب</t>
  </si>
  <si>
    <t xml:space="preserve">   %
  ارشاد وتدريب 
(2/1)</t>
  </si>
  <si>
    <t>تصريف الانتاج</t>
  </si>
  <si>
    <t>%
تصريف الانتاج
(3/1)</t>
  </si>
  <si>
    <t>تسليف</t>
  </si>
  <si>
    <t>%
تسليف
(4/1)</t>
  </si>
  <si>
    <t>بنية تحتية زراعية</t>
  </si>
  <si>
    <t>%
بنية تحتية زراعية
(5/1)</t>
  </si>
  <si>
    <t>كلفة الانتاج</t>
  </si>
  <si>
    <t>%
كلفة الانتاج
(6/1)</t>
  </si>
  <si>
    <t>تفتت الملكية</t>
  </si>
  <si>
    <t>%
تفتت الملكية
(7/1)</t>
  </si>
  <si>
    <t>مصدر الري</t>
  </si>
  <si>
    <t>%
مصدر الري
(8/1)</t>
  </si>
  <si>
    <t>غيرها</t>
  </si>
  <si>
    <t>%
غيرها
(9/1)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</si>
  <si>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</si>
  <si>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</si>
  <si>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</si>
  <si>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</si>
  <si>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</si>
  <si>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</si>
  <si>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</si>
  <si>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</si>
  <si>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</si>
  <si>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</si>
  <si>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</si>
  <si>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</si>
  <si>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</si>
  <si>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</si>
  <si>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</si>
  <si>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محافظة : جبل لبنان</t>
  </si>
  <si>
    <t>المعوقات حسب عدد الحيازات الزراعية وحجم المساحة المزروعة للحيازات *</t>
  </si>
  <si>
    <t xml:space="preserve"> * يمكن تسجيل فروقات طفيفة بنسبة 0.1 وذلك نتيجة التدوير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</si>
</sst>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/>
    <xf numFmtId="164" fontId="7" fillId="0" borderId="9" xfId="1" applyNumberFormat="1" applyFont="1" applyBorder="1"/>
    <xf numFmtId="164" fontId="7" fillId="0" borderId="10" xfId="1" applyNumberFormat="1" applyFont="1" applyBorder="1"/>
    <xf numFmtId="165" fontId="7" fillId="0" borderId="13" xfId="0" applyNumberFormat="1" applyFont="1" applyBorder="1"/>
    <xf numFmtId="164" fontId="7" fillId="0" borderId="11" xfId="1" applyNumberFormat="1" applyFont="1" applyBorder="1"/>
    <xf numFmtId="165" fontId="7" fillId="0" borderId="12" xfId="0" applyNumberFormat="1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8" xfId="1" applyNumberFormat="1" applyFont="1" applyBorder="1"/>
    <xf numFmtId="164" fontId="7" fillId="0" borderId="15" xfId="1" applyNumberFormat="1" applyFont="1" applyBorder="1"/>
    <xf numFmtId="164" fontId="7" fillId="0" borderId="16" xfId="1" applyNumberFormat="1" applyFont="1" applyBorder="1"/>
    <xf numFmtId="165" fontId="7" fillId="0" borderId="19" xfId="0" applyNumberFormat="1" applyFont="1" applyBorder="1"/>
    <xf numFmtId="164" fontId="7" fillId="0" borderId="17" xfId="1" applyNumberFormat="1" applyFont="1" applyBorder="1"/>
    <xf numFmtId="165" fontId="7" fillId="0" borderId="18" xfId="0" applyNumberFormat="1" applyFont="1" applyBorder="1"/>
    <xf numFmtId="0" fontId="7" fillId="0" borderId="16" xfId="0" applyFont="1" applyBorder="1"/>
    <xf numFmtId="0" fontId="7" fillId="0" borderId="17" xfId="0" applyFont="1" applyBorder="1"/>
    <xf numFmtId="164" fontId="7" fillId="0" borderId="14" xfId="1" applyNumberFormat="1" applyFont="1" applyBorder="1"/>
    <xf numFmtId="164" fontId="7" fillId="0" borderId="26" xfId="1" applyNumberFormat="1" applyFont="1" applyBorder="1"/>
    <xf numFmtId="164" fontId="7" fillId="0" borderId="21" xfId="1" applyNumberFormat="1" applyFont="1" applyBorder="1"/>
    <xf numFmtId="164" fontId="7" fillId="0" borderId="22" xfId="1" applyNumberFormat="1" applyFont="1" applyBorder="1"/>
    <xf numFmtId="165" fontId="7" fillId="0" borderId="25" xfId="0" applyNumberFormat="1" applyFont="1" applyBorder="1"/>
    <xf numFmtId="164" fontId="7" fillId="0" borderId="23" xfId="1" applyNumberFormat="1" applyFont="1" applyBorder="1"/>
    <xf numFmtId="165" fontId="7" fillId="0" borderId="24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4" fontId="7" fillId="0" borderId="27" xfId="1" applyNumberFormat="1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5" xfId="0" applyFont="1" applyBorder="1"/>
    <xf numFmtId="164" fontId="8" fillId="0" borderId="28" xfId="1" applyNumberFormat="1" applyFont="1" applyBorder="1"/>
    <xf numFmtId="164" fontId="8" fillId="0" borderId="29" xfId="1" applyNumberFormat="1" applyFont="1" applyBorder="1"/>
    <xf numFmtId="165" fontId="8" fillId="0" borderId="30" xfId="0" applyNumberFormat="1" applyFont="1" applyBorder="1"/>
    <xf numFmtId="164" fontId="8" fillId="0" borderId="7" xfId="1" applyNumberFormat="1" applyFont="1" applyBorder="1"/>
    <xf numFmtId="165" fontId="8" fillId="0" borderId="31" xfId="0" applyNumberFormat="1" applyFont="1" applyBorder="1"/>
    <xf numFmtId="0" fontId="8" fillId="0" borderId="7" xfId="0" applyFont="1" applyBorder="1"/>
    <xf numFmtId="164" fontId="8" fillId="0" borderId="2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rightToLeft="1" tabSelected="1" workbookViewId="0">
      <selection sqref="A1:S1"/>
    </sheetView>
  </sheetViews>
  <sheetFormatPr defaultRowHeight="15" x14ac:dyDescent="0.25"/>
  <cols>
    <col min="1" max="1" width="18" customWidth="1"/>
    <col min="2" max="2" width="14.5703125" customWidth="1"/>
    <col min="3" max="3" width="9.5703125" customWidth="1"/>
    <col min="4" max="4" width="8.7109375" customWidth="1"/>
    <col min="5" max="5" width="9.85546875" customWidth="1"/>
    <col min="6" max="7" width="9" customWidth="1"/>
    <col min="8" max="8" width="7.28515625" customWidth="1"/>
    <col min="9" max="9" width="8.28515625" customWidth="1"/>
    <col min="14" max="14" width="6.7109375" customWidth="1"/>
    <col min="16" max="16" width="7.5703125" customWidth="1"/>
    <col min="18" max="18" width="7.42578125" customWidth="1"/>
    <col min="19" max="19" width="7.5703125" customWidth="1"/>
  </cols>
  <sheetData>
    <row r="1" spans="1:20" s="51" customFormat="1" ht="52.5" customHeight="1" x14ac:dyDescent="0.2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0" ht="49.5" customHeight="1" x14ac:dyDescent="0.25">
      <c r="A2" s="50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1"/>
    </row>
    <row r="3" spans="1:20" ht="27.7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1"/>
    </row>
    <row r="4" spans="1:20" ht="19.5" thickBot="1" x14ac:dyDescent="0.35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1</v>
      </c>
      <c r="T4" s="3"/>
    </row>
    <row r="5" spans="1:20" ht="21.75" thickBot="1" x14ac:dyDescent="0.3">
      <c r="A5" s="45" t="s">
        <v>2</v>
      </c>
      <c r="B5" s="45" t="s">
        <v>3</v>
      </c>
      <c r="C5" s="47" t="s">
        <v>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</row>
    <row r="6" spans="1:20" ht="60.75" thickBot="1" x14ac:dyDescent="0.3">
      <c r="A6" s="46"/>
      <c r="B6" s="46"/>
      <c r="C6" s="5" t="s">
        <v>5</v>
      </c>
      <c r="D6" s="6" t="s">
        <v>6</v>
      </c>
      <c r="E6" s="5" t="s">
        <v>7</v>
      </c>
      <c r="F6" s="6" t="s">
        <v>8</v>
      </c>
      <c r="G6" s="5" t="s">
        <v>9</v>
      </c>
      <c r="H6" s="6" t="s">
        <v>10</v>
      </c>
      <c r="I6" s="5" t="s">
        <v>11</v>
      </c>
      <c r="J6" s="6" t="s">
        <v>12</v>
      </c>
      <c r="K6" s="5" t="s">
        <v>13</v>
      </c>
      <c r="L6" s="6" t="s">
        <v>14</v>
      </c>
      <c r="M6" s="5" t="s">
        <v>15</v>
      </c>
      <c r="N6" s="6" t="s">
        <v>16</v>
      </c>
      <c r="O6" s="5" t="s">
        <v>17</v>
      </c>
      <c r="P6" s="6" t="s">
        <v>18</v>
      </c>
      <c r="Q6" s="5" t="s">
        <v>19</v>
      </c>
      <c r="R6" s="6" t="s">
        <v>20</v>
      </c>
      <c r="S6" s="5" t="s">
        <v>21</v>
      </c>
    </row>
    <row r="7" spans="1:20" x14ac:dyDescent="0.25">
      <c r="A7" s="33" t="s">
        <v>22</v>
      </c>
      <c r="B7" s="8">
        <v>466</v>
      </c>
      <c r="C7" s="8">
        <v>434</v>
      </c>
      <c r="D7" s="9">
        <v>175</v>
      </c>
      <c r="E7" s="10">
        <f>D7/$C7*100</f>
        <v>40.322580645161288</v>
      </c>
      <c r="F7" s="11">
        <v>26</v>
      </c>
      <c r="G7" s="12">
        <f>F7/$C7*100</f>
        <v>5.9907834101382482</v>
      </c>
      <c r="H7" s="13">
        <v>17</v>
      </c>
      <c r="I7" s="10">
        <f>H7/$C7*100</f>
        <v>3.9170506912442393</v>
      </c>
      <c r="J7" s="11">
        <v>7</v>
      </c>
      <c r="K7" s="12">
        <f>J7/$C7*100</f>
        <v>1.6129032258064515</v>
      </c>
      <c r="L7" s="9">
        <v>36</v>
      </c>
      <c r="M7" s="10">
        <f>L7/$C7*100</f>
        <v>8.2949308755760374</v>
      </c>
      <c r="N7" s="14">
        <v>0</v>
      </c>
      <c r="O7" s="12">
        <f>N7/$C7*100</f>
        <v>0</v>
      </c>
      <c r="P7" s="9">
        <v>31</v>
      </c>
      <c r="Q7" s="10">
        <f>P7/$C7*100</f>
        <v>7.1428571428571423</v>
      </c>
      <c r="R7" s="15">
        <v>142</v>
      </c>
      <c r="S7" s="12">
        <f>R7/$C7*100</f>
        <v>32.718894009216591</v>
      </c>
    </row>
    <row r="8" spans="1:20" x14ac:dyDescent="0.25">
      <c r="A8" s="34" t="s">
        <v>23</v>
      </c>
      <c r="B8" s="16">
        <v>266</v>
      </c>
      <c r="C8" s="16">
        <v>260</v>
      </c>
      <c r="D8" s="17">
        <v>87</v>
      </c>
      <c r="E8" s="18">
        <f>D8/$C8*100</f>
        <v>33.46153846153846</v>
      </c>
      <c r="F8" s="19">
        <v>5</v>
      </c>
      <c r="G8" s="20">
        <f>F8/$C8*100</f>
        <v>1.9230769230769231</v>
      </c>
      <c r="H8" s="21">
        <v>11</v>
      </c>
      <c r="I8" s="18">
        <f>H8/$C8*100</f>
        <v>4.2307692307692308</v>
      </c>
      <c r="J8" s="19">
        <v>10</v>
      </c>
      <c r="K8" s="20">
        <f>J8/$C8*100</f>
        <v>3.8461538461538463</v>
      </c>
      <c r="L8" s="17">
        <v>28</v>
      </c>
      <c r="M8" s="18">
        <f>L8/$C8*100</f>
        <v>10.76923076923077</v>
      </c>
      <c r="N8" s="22">
        <v>3</v>
      </c>
      <c r="O8" s="20">
        <f>N8/$C8*100</f>
        <v>1.153846153846154</v>
      </c>
      <c r="P8" s="17">
        <v>66</v>
      </c>
      <c r="Q8" s="18">
        <f>P8/$C8*100</f>
        <v>25.384615384615383</v>
      </c>
      <c r="R8" s="23">
        <v>50</v>
      </c>
      <c r="S8" s="20">
        <f>R8/$C8*100</f>
        <v>19.230769230769234</v>
      </c>
    </row>
    <row r="9" spans="1:20" x14ac:dyDescent="0.25">
      <c r="A9" s="34" t="s">
        <v>24</v>
      </c>
      <c r="B9" s="16">
        <v>8346</v>
      </c>
      <c r="C9" s="16">
        <v>8234</v>
      </c>
      <c r="D9" s="17">
        <v>3455</v>
      </c>
      <c r="E9" s="18">
        <f t="shared" ref="E9:G21" si="0">D9/$C9*100</f>
        <v>41.960165168812239</v>
      </c>
      <c r="F9" s="19">
        <v>382</v>
      </c>
      <c r="G9" s="20">
        <f t="shared" si="0"/>
        <v>4.6393004615010929</v>
      </c>
      <c r="H9" s="21">
        <v>414</v>
      </c>
      <c r="I9" s="18">
        <f t="shared" ref="I9:I21" si="1">H9/$C9*100</f>
        <v>5.027932960893855</v>
      </c>
      <c r="J9" s="19">
        <v>960</v>
      </c>
      <c r="K9" s="20">
        <f t="shared" ref="K9:K21" si="2">J9/$C9*100</f>
        <v>11.658974981782851</v>
      </c>
      <c r="L9" s="17">
        <v>891</v>
      </c>
      <c r="M9" s="18">
        <f t="shared" ref="M9:M21" si="3">L9/$C9*100</f>
        <v>10.820986154967208</v>
      </c>
      <c r="N9" s="22">
        <v>47</v>
      </c>
      <c r="O9" s="20">
        <f t="shared" ref="O9:O21" si="4">N9/$C9*100</f>
        <v>0.57080398348311878</v>
      </c>
      <c r="P9" s="17">
        <v>1212</v>
      </c>
      <c r="Q9" s="18">
        <f t="shared" ref="Q9:Q21" si="5">P9/$C9*100</f>
        <v>14.71945591450085</v>
      </c>
      <c r="R9" s="23">
        <v>873</v>
      </c>
      <c r="S9" s="20">
        <f t="shared" ref="S9:S21" si="6">R9/$C9*100</f>
        <v>10.602380374058781</v>
      </c>
    </row>
    <row r="10" spans="1:20" x14ac:dyDescent="0.25">
      <c r="A10" s="34" t="s">
        <v>25</v>
      </c>
      <c r="B10" s="16">
        <v>11927</v>
      </c>
      <c r="C10" s="16">
        <v>11751</v>
      </c>
      <c r="D10" s="17">
        <v>4923</v>
      </c>
      <c r="E10" s="18">
        <f t="shared" si="0"/>
        <v>41.894306867500639</v>
      </c>
      <c r="F10" s="19">
        <v>881</v>
      </c>
      <c r="G10" s="20">
        <f t="shared" si="0"/>
        <v>7.4972342779337922</v>
      </c>
      <c r="H10" s="21">
        <v>614</v>
      </c>
      <c r="I10" s="18">
        <f t="shared" si="1"/>
        <v>5.2250872266190109</v>
      </c>
      <c r="J10" s="19">
        <v>1159</v>
      </c>
      <c r="K10" s="20">
        <f t="shared" si="2"/>
        <v>9.8629903837971238</v>
      </c>
      <c r="L10" s="17">
        <v>1525</v>
      </c>
      <c r="M10" s="18">
        <f t="shared" si="3"/>
        <v>12.977618926048848</v>
      </c>
      <c r="N10" s="22">
        <v>56</v>
      </c>
      <c r="O10" s="20">
        <f t="shared" si="4"/>
        <v>0.47655518679261333</v>
      </c>
      <c r="P10" s="17">
        <v>1593</v>
      </c>
      <c r="Q10" s="18">
        <f t="shared" si="5"/>
        <v>13.556293081439877</v>
      </c>
      <c r="R10" s="23">
        <v>1000</v>
      </c>
      <c r="S10" s="20">
        <f t="shared" si="6"/>
        <v>8.5099140498680956</v>
      </c>
    </row>
    <row r="11" spans="1:20" x14ac:dyDescent="0.25">
      <c r="A11" s="34" t="s">
        <v>26</v>
      </c>
      <c r="B11" s="16">
        <v>5705</v>
      </c>
      <c r="C11" s="16">
        <v>5629</v>
      </c>
      <c r="D11" s="17">
        <v>2264</v>
      </c>
      <c r="E11" s="18">
        <f t="shared" si="0"/>
        <v>40.220287795345534</v>
      </c>
      <c r="F11" s="19">
        <v>607</v>
      </c>
      <c r="G11" s="20">
        <f t="shared" si="0"/>
        <v>10.783442885059513</v>
      </c>
      <c r="H11" s="21">
        <v>306</v>
      </c>
      <c r="I11" s="18">
        <f t="shared" si="1"/>
        <v>5.4361343044945816</v>
      </c>
      <c r="J11" s="19">
        <v>448</v>
      </c>
      <c r="K11" s="20">
        <f t="shared" si="2"/>
        <v>7.9587848640966419</v>
      </c>
      <c r="L11" s="17">
        <v>813</v>
      </c>
      <c r="M11" s="18">
        <f t="shared" si="3"/>
        <v>14.443062710961094</v>
      </c>
      <c r="N11" s="22">
        <v>25</v>
      </c>
      <c r="O11" s="20">
        <f t="shared" si="4"/>
        <v>0.44412861964825012</v>
      </c>
      <c r="P11" s="17">
        <v>719</v>
      </c>
      <c r="Q11" s="18">
        <f t="shared" si="5"/>
        <v>12.773139101083675</v>
      </c>
      <c r="R11" s="23">
        <v>447</v>
      </c>
      <c r="S11" s="20">
        <f t="shared" si="6"/>
        <v>7.941019719310713</v>
      </c>
    </row>
    <row r="12" spans="1:20" x14ac:dyDescent="0.25">
      <c r="A12" s="34" t="s">
        <v>27</v>
      </c>
      <c r="B12" s="16">
        <v>2937</v>
      </c>
      <c r="C12" s="16">
        <v>2896</v>
      </c>
      <c r="D12" s="17">
        <v>1126</v>
      </c>
      <c r="E12" s="18">
        <f t="shared" si="0"/>
        <v>38.881215469613259</v>
      </c>
      <c r="F12" s="19">
        <v>439</v>
      </c>
      <c r="G12" s="20">
        <f t="shared" si="0"/>
        <v>15.158839779005525</v>
      </c>
      <c r="H12" s="21">
        <v>138</v>
      </c>
      <c r="I12" s="18">
        <f t="shared" si="1"/>
        <v>4.7651933701657461</v>
      </c>
      <c r="J12" s="19">
        <v>203</v>
      </c>
      <c r="K12" s="20">
        <f t="shared" si="2"/>
        <v>7.0096685082872927</v>
      </c>
      <c r="L12" s="17">
        <v>421</v>
      </c>
      <c r="M12" s="18">
        <f t="shared" si="3"/>
        <v>14.537292817679559</v>
      </c>
      <c r="N12" s="22">
        <v>11</v>
      </c>
      <c r="O12" s="20">
        <f t="shared" si="4"/>
        <v>0.37983425414364641</v>
      </c>
      <c r="P12" s="17">
        <v>325</v>
      </c>
      <c r="Q12" s="18">
        <f t="shared" si="5"/>
        <v>11.222375690607734</v>
      </c>
      <c r="R12" s="23">
        <v>233</v>
      </c>
      <c r="S12" s="20">
        <f t="shared" si="6"/>
        <v>8.0455801104972373</v>
      </c>
    </row>
    <row r="13" spans="1:20" x14ac:dyDescent="0.25">
      <c r="A13" s="34" t="s">
        <v>28</v>
      </c>
      <c r="B13" s="16">
        <v>1042</v>
      </c>
      <c r="C13" s="16">
        <v>1032</v>
      </c>
      <c r="D13" s="17">
        <v>425</v>
      </c>
      <c r="E13" s="18">
        <f t="shared" si="0"/>
        <v>41.18217054263566</v>
      </c>
      <c r="F13" s="19">
        <v>152</v>
      </c>
      <c r="G13" s="20">
        <f t="shared" si="0"/>
        <v>14.728682170542637</v>
      </c>
      <c r="H13" s="21">
        <v>47</v>
      </c>
      <c r="I13" s="18">
        <f t="shared" si="1"/>
        <v>4.554263565891473</v>
      </c>
      <c r="J13" s="19">
        <v>71</v>
      </c>
      <c r="K13" s="20">
        <f t="shared" si="2"/>
        <v>6.8798449612403099</v>
      </c>
      <c r="L13" s="17">
        <v>141</v>
      </c>
      <c r="M13" s="18">
        <f t="shared" si="3"/>
        <v>13.662790697674417</v>
      </c>
      <c r="N13" s="22">
        <v>5</v>
      </c>
      <c r="O13" s="20">
        <f t="shared" si="4"/>
        <v>0.48449612403100772</v>
      </c>
      <c r="P13" s="17">
        <v>117</v>
      </c>
      <c r="Q13" s="18">
        <f t="shared" si="5"/>
        <v>11.337209302325581</v>
      </c>
      <c r="R13" s="23">
        <v>74</v>
      </c>
      <c r="S13" s="20">
        <f t="shared" si="6"/>
        <v>7.170542635658915</v>
      </c>
    </row>
    <row r="14" spans="1:20" x14ac:dyDescent="0.25">
      <c r="A14" s="34" t="s">
        <v>29</v>
      </c>
      <c r="B14" s="16">
        <v>239</v>
      </c>
      <c r="C14" s="16">
        <v>236</v>
      </c>
      <c r="D14" s="17">
        <v>105</v>
      </c>
      <c r="E14" s="18">
        <f t="shared" si="0"/>
        <v>44.49152542372881</v>
      </c>
      <c r="F14" s="19">
        <v>38</v>
      </c>
      <c r="G14" s="20">
        <f t="shared" si="0"/>
        <v>16.101694915254235</v>
      </c>
      <c r="H14" s="21">
        <v>11</v>
      </c>
      <c r="I14" s="18">
        <f t="shared" si="1"/>
        <v>4.6610169491525424</v>
      </c>
      <c r="J14" s="19">
        <v>15</v>
      </c>
      <c r="K14" s="20">
        <f t="shared" si="2"/>
        <v>6.3559322033898304</v>
      </c>
      <c r="L14" s="17">
        <v>22</v>
      </c>
      <c r="M14" s="18">
        <f t="shared" si="3"/>
        <v>9.3220338983050848</v>
      </c>
      <c r="N14" s="22">
        <v>0</v>
      </c>
      <c r="O14" s="20">
        <f t="shared" si="4"/>
        <v>0</v>
      </c>
      <c r="P14" s="17">
        <v>20</v>
      </c>
      <c r="Q14" s="18">
        <f t="shared" si="5"/>
        <v>8.4745762711864394</v>
      </c>
      <c r="R14" s="23">
        <v>25</v>
      </c>
      <c r="S14" s="20">
        <f t="shared" si="6"/>
        <v>10.59322033898305</v>
      </c>
    </row>
    <row r="15" spans="1:20" x14ac:dyDescent="0.25">
      <c r="A15" s="34" t="s">
        <v>30</v>
      </c>
      <c r="B15" s="16">
        <v>100</v>
      </c>
      <c r="C15" s="16">
        <v>99</v>
      </c>
      <c r="D15" s="17">
        <v>46</v>
      </c>
      <c r="E15" s="18">
        <f t="shared" si="0"/>
        <v>46.464646464646464</v>
      </c>
      <c r="F15" s="19">
        <v>14</v>
      </c>
      <c r="G15" s="20">
        <f t="shared" si="0"/>
        <v>14.14141414141414</v>
      </c>
      <c r="H15" s="21">
        <v>7</v>
      </c>
      <c r="I15" s="18">
        <f t="shared" si="1"/>
        <v>7.0707070707070701</v>
      </c>
      <c r="J15" s="19">
        <v>3</v>
      </c>
      <c r="K15" s="20">
        <f t="shared" si="2"/>
        <v>3.0303030303030303</v>
      </c>
      <c r="L15" s="17">
        <v>13</v>
      </c>
      <c r="M15" s="18">
        <f t="shared" si="3"/>
        <v>13.131313131313133</v>
      </c>
      <c r="N15" s="22">
        <v>1</v>
      </c>
      <c r="O15" s="20">
        <f t="shared" si="4"/>
        <v>1.0101010101010102</v>
      </c>
      <c r="P15" s="17">
        <v>5</v>
      </c>
      <c r="Q15" s="18">
        <f t="shared" si="5"/>
        <v>5.0505050505050502</v>
      </c>
      <c r="R15" s="23">
        <v>10</v>
      </c>
      <c r="S15" s="20">
        <f t="shared" si="6"/>
        <v>10.1010101010101</v>
      </c>
    </row>
    <row r="16" spans="1:20" x14ac:dyDescent="0.25">
      <c r="A16" s="34" t="s">
        <v>31</v>
      </c>
      <c r="B16" s="16">
        <v>31</v>
      </c>
      <c r="C16" s="16">
        <v>31</v>
      </c>
      <c r="D16" s="17">
        <v>9</v>
      </c>
      <c r="E16" s="18">
        <f t="shared" si="0"/>
        <v>29.032258064516132</v>
      </c>
      <c r="F16" s="19">
        <v>4</v>
      </c>
      <c r="G16" s="20">
        <f t="shared" si="0"/>
        <v>12.903225806451612</v>
      </c>
      <c r="H16" s="21">
        <v>2</v>
      </c>
      <c r="I16" s="18">
        <f t="shared" si="1"/>
        <v>6.4516129032258061</v>
      </c>
      <c r="J16" s="19">
        <v>3</v>
      </c>
      <c r="K16" s="20">
        <f t="shared" si="2"/>
        <v>9.67741935483871</v>
      </c>
      <c r="L16" s="17">
        <v>4</v>
      </c>
      <c r="M16" s="18">
        <f t="shared" si="3"/>
        <v>12.903225806451612</v>
      </c>
      <c r="N16" s="22">
        <v>1</v>
      </c>
      <c r="O16" s="20">
        <f t="shared" si="4"/>
        <v>3.225806451612903</v>
      </c>
      <c r="P16" s="17">
        <v>5</v>
      </c>
      <c r="Q16" s="18">
        <f t="shared" si="5"/>
        <v>16.129032258064516</v>
      </c>
      <c r="R16" s="23">
        <v>3</v>
      </c>
      <c r="S16" s="20">
        <f t="shared" si="6"/>
        <v>9.67741935483871</v>
      </c>
    </row>
    <row r="17" spans="1:19" x14ac:dyDescent="0.25">
      <c r="A17" s="34" t="s">
        <v>32</v>
      </c>
      <c r="B17" s="16">
        <v>58</v>
      </c>
      <c r="C17" s="16">
        <v>57</v>
      </c>
      <c r="D17" s="17">
        <v>22</v>
      </c>
      <c r="E17" s="18">
        <f t="shared" si="0"/>
        <v>38.596491228070171</v>
      </c>
      <c r="F17" s="19">
        <v>9</v>
      </c>
      <c r="G17" s="20">
        <f t="shared" si="0"/>
        <v>15.789473684210526</v>
      </c>
      <c r="H17" s="21">
        <v>5</v>
      </c>
      <c r="I17" s="18">
        <f t="shared" si="1"/>
        <v>8.7719298245614024</v>
      </c>
      <c r="J17" s="19">
        <v>4</v>
      </c>
      <c r="K17" s="20">
        <f t="shared" si="2"/>
        <v>7.0175438596491224</v>
      </c>
      <c r="L17" s="17">
        <v>7</v>
      </c>
      <c r="M17" s="18">
        <f t="shared" si="3"/>
        <v>12.280701754385964</v>
      </c>
      <c r="N17" s="22">
        <v>0</v>
      </c>
      <c r="O17" s="20">
        <f t="shared" si="4"/>
        <v>0</v>
      </c>
      <c r="P17" s="17">
        <v>3</v>
      </c>
      <c r="Q17" s="18">
        <f t="shared" si="5"/>
        <v>5.2631578947368416</v>
      </c>
      <c r="R17" s="23">
        <v>7</v>
      </c>
      <c r="S17" s="20">
        <f t="shared" si="6"/>
        <v>12.280701754385964</v>
      </c>
    </row>
    <row r="18" spans="1:19" x14ac:dyDescent="0.25">
      <c r="A18" s="34" t="s">
        <v>33</v>
      </c>
      <c r="B18" s="16">
        <v>11</v>
      </c>
      <c r="C18" s="16">
        <v>11</v>
      </c>
      <c r="D18" s="17">
        <v>7</v>
      </c>
      <c r="E18" s="18">
        <f t="shared" si="0"/>
        <v>63.636363636363633</v>
      </c>
      <c r="F18" s="19">
        <v>1</v>
      </c>
      <c r="G18" s="20">
        <f t="shared" si="0"/>
        <v>9.0909090909090917</v>
      </c>
      <c r="H18" s="21">
        <v>0</v>
      </c>
      <c r="I18" s="18">
        <f t="shared" si="1"/>
        <v>0</v>
      </c>
      <c r="J18" s="19">
        <v>0</v>
      </c>
      <c r="K18" s="20">
        <f t="shared" si="2"/>
        <v>0</v>
      </c>
      <c r="L18" s="17">
        <v>0</v>
      </c>
      <c r="M18" s="18">
        <f t="shared" si="3"/>
        <v>0</v>
      </c>
      <c r="N18" s="22">
        <v>0</v>
      </c>
      <c r="O18" s="20">
        <f t="shared" si="4"/>
        <v>0</v>
      </c>
      <c r="P18" s="17">
        <v>2</v>
      </c>
      <c r="Q18" s="18">
        <f t="shared" si="5"/>
        <v>18.181818181818183</v>
      </c>
      <c r="R18" s="23">
        <v>1</v>
      </c>
      <c r="S18" s="20">
        <f t="shared" si="6"/>
        <v>9.0909090909090917</v>
      </c>
    </row>
    <row r="19" spans="1:19" x14ac:dyDescent="0.25">
      <c r="A19" s="35" t="s">
        <v>34</v>
      </c>
      <c r="B19" s="16">
        <v>33</v>
      </c>
      <c r="C19" s="16">
        <v>31</v>
      </c>
      <c r="D19" s="17">
        <v>11</v>
      </c>
      <c r="E19" s="18">
        <f t="shared" si="0"/>
        <v>35.483870967741936</v>
      </c>
      <c r="F19" s="19">
        <v>5</v>
      </c>
      <c r="G19" s="20">
        <f t="shared" si="0"/>
        <v>16.129032258064516</v>
      </c>
      <c r="H19" s="21">
        <v>2</v>
      </c>
      <c r="I19" s="18">
        <f t="shared" si="1"/>
        <v>6.4516129032258061</v>
      </c>
      <c r="J19" s="19">
        <v>0</v>
      </c>
      <c r="K19" s="20">
        <f t="shared" si="2"/>
        <v>0</v>
      </c>
      <c r="L19" s="17">
        <v>2</v>
      </c>
      <c r="M19" s="18">
        <f t="shared" si="3"/>
        <v>6.4516129032258061</v>
      </c>
      <c r="N19" s="22">
        <v>0</v>
      </c>
      <c r="O19" s="20">
        <f t="shared" si="4"/>
        <v>0</v>
      </c>
      <c r="P19" s="17">
        <v>3</v>
      </c>
      <c r="Q19" s="18">
        <f t="shared" si="5"/>
        <v>9.67741935483871</v>
      </c>
      <c r="R19" s="23">
        <v>8</v>
      </c>
      <c r="S19" s="20">
        <f t="shared" si="6"/>
        <v>25.806451612903224</v>
      </c>
    </row>
    <row r="20" spans="1:19" ht="15.75" thickBot="1" x14ac:dyDescent="0.3">
      <c r="A20" s="7" t="s">
        <v>35</v>
      </c>
      <c r="B20" s="24">
        <v>17</v>
      </c>
      <c r="C20" s="25">
        <v>17</v>
      </c>
      <c r="D20" s="26">
        <v>11</v>
      </c>
      <c r="E20" s="27">
        <f t="shared" si="0"/>
        <v>64.705882352941174</v>
      </c>
      <c r="F20" s="28">
        <v>0</v>
      </c>
      <c r="G20" s="29">
        <f t="shared" si="0"/>
        <v>0</v>
      </c>
      <c r="H20" s="30">
        <v>0</v>
      </c>
      <c r="I20" s="27">
        <f t="shared" si="1"/>
        <v>0</v>
      </c>
      <c r="J20" s="28">
        <v>3</v>
      </c>
      <c r="K20" s="29">
        <f t="shared" si="2"/>
        <v>17.647058823529413</v>
      </c>
      <c r="L20" s="26">
        <v>1</v>
      </c>
      <c r="M20" s="27">
        <f t="shared" si="3"/>
        <v>5.8823529411764701</v>
      </c>
      <c r="N20" s="31">
        <v>0</v>
      </c>
      <c r="O20" s="29">
        <f t="shared" si="4"/>
        <v>0</v>
      </c>
      <c r="P20" s="26">
        <v>0</v>
      </c>
      <c r="Q20" s="27">
        <f t="shared" si="5"/>
        <v>0</v>
      </c>
      <c r="R20" s="32">
        <v>2</v>
      </c>
      <c r="S20" s="29">
        <f t="shared" si="6"/>
        <v>11.76470588235294</v>
      </c>
    </row>
    <row r="21" spans="1:19" ht="15.75" thickBot="1" x14ac:dyDescent="0.3">
      <c r="A21" s="7" t="s">
        <v>36</v>
      </c>
      <c r="B21" s="36">
        <v>31178</v>
      </c>
      <c r="C21" s="36">
        <v>30718</v>
      </c>
      <c r="D21" s="37">
        <v>12666</v>
      </c>
      <c r="E21" s="38">
        <f t="shared" si="0"/>
        <v>41.233153200078135</v>
      </c>
      <c r="F21" s="39">
        <v>2563</v>
      </c>
      <c r="G21" s="40">
        <f t="shared" si="0"/>
        <v>8.3436421642033984</v>
      </c>
      <c r="H21" s="37">
        <v>1574</v>
      </c>
      <c r="I21" s="38">
        <f t="shared" si="1"/>
        <v>5.1240315124682603</v>
      </c>
      <c r="J21" s="39">
        <v>2886</v>
      </c>
      <c r="K21" s="40">
        <f t="shared" si="2"/>
        <v>9.3951429129500621</v>
      </c>
      <c r="L21" s="37">
        <v>3904</v>
      </c>
      <c r="M21" s="38">
        <f t="shared" si="3"/>
        <v>12.709160752653167</v>
      </c>
      <c r="N21" s="41">
        <v>149</v>
      </c>
      <c r="O21" s="40">
        <f t="shared" si="4"/>
        <v>0.48505762093886318</v>
      </c>
      <c r="P21" s="37">
        <v>4101</v>
      </c>
      <c r="Q21" s="38">
        <f t="shared" si="5"/>
        <v>13.350478546780389</v>
      </c>
      <c r="R21" s="42">
        <v>2875</v>
      </c>
      <c r="S21" s="40">
        <f t="shared" si="6"/>
        <v>9.3593332899277293</v>
      </c>
    </row>
    <row r="23" spans="1:19" x14ac:dyDescent="0.25">
      <c r="A23" s="43" t="s">
        <v>39</v>
      </c>
      <c r="B23" s="43"/>
      <c r="C23" s="43"/>
      <c r="D23" s="43"/>
      <c r="E23" s="43"/>
    </row>
  </sheetData>
  <mergeCells count="5">
    <mergeCell ref="A5:A6"/>
    <mergeCell ref="B5:B6"/>
    <mergeCell ref="C5:S5"/>
    <mergeCell ref="A2:S2"/>
    <mergeCell ref="A1:S1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2012-06-09T05:53:24Z</dcterms:created>
  <dcterms:modified xsi:type="dcterms:W3CDTF">2012-10-24T08:08:16Z</dcterms:modified>
</cp:coreProperties>
</file>